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HIePRO\"/>
    </mc:Choice>
  </mc:AlternateContent>
  <bookViews>
    <workbookView xWindow="0" yWindow="0" windowWidth="28770" windowHeight="6870"/>
  </bookViews>
  <sheets>
    <sheet name="Hawaii." sheetId="1" r:id="rId1"/>
  </sheets>
  <definedNames>
    <definedName name="OLE_LINK5" localSheetId="0">Hawaii.!#REF!</definedName>
    <definedName name="_xlnm.Print_Area" localSheetId="0">Hawaii.!$A$1:$O$32</definedName>
    <definedName name="_xlnm.Print_Titles" localSheetId="0">Hawaii.!$1:$8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3" i="1" s="1"/>
  <c r="L16" i="1"/>
  <c r="L17" i="1"/>
  <c r="L22" i="1"/>
  <c r="L24" i="1" s="1"/>
  <c r="L19" i="1" l="1"/>
</calcChain>
</file>

<file path=xl/sharedStrings.xml><?xml version="1.0" encoding="utf-8"?>
<sst xmlns="http://schemas.openxmlformats.org/spreadsheetml/2006/main" count="45" uniqueCount="40">
  <si>
    <t>"Min" = minimum packaging per unit; "Max" = maximum packaging per unit.
In the event of an error in extended price, unit bid price shall govern.</t>
  </si>
  <si>
    <t xml:space="preserve">***Price per Pack/Case shall be used to confirm pack/case/box/roll price only.  In the event of error in Price per Pack/Case, Unit Bid Price shall govern.  </t>
  </si>
  <si>
    <t>**Unit Bid Price shall be rounded to the nearest 7 decimal places or .0000000</t>
  </si>
  <si>
    <t>*At time of bid, specified item(s) did not have requirements. Price is required in the event an order needs to be placed during the contract term.</t>
  </si>
  <si>
    <t>Notes:</t>
  </si>
  <si>
    <t>/case</t>
  </si>
  <si>
    <t>GROUP 39 - TOTAL GROUP PRICE</t>
  </si>
  <si>
    <t>/pack</t>
  </si>
  <si>
    <t>/beard protector</t>
  </si>
  <si>
    <t>protectors/
pack</t>
  </si>
  <si>
    <t>beard protectors</t>
  </si>
  <si>
    <t>Beard Protector.  Max 100/pack</t>
  </si>
  <si>
    <t>GROUP 39 - FOOD HANDLERS SAFETY GARMENT, BEARD PROTECTORS</t>
  </si>
  <si>
    <t>/bag</t>
  </si>
  <si>
    <t>bags/case</t>
  </si>
  <si>
    <t>bags</t>
  </si>
  <si>
    <t>GROUP 16 - TOTAL GROUP PRICE</t>
  </si>
  <si>
    <t>/container</t>
  </si>
  <si>
    <t>containers/
case</t>
  </si>
  <si>
    <t>containers</t>
  </si>
  <si>
    <t>24 oz container lid. Min 1000/cs</t>
  </si>
  <si>
    <t>24 oz container. Min 500/cs</t>
  </si>
  <si>
    <t>GROUP 16 - CONTAINER, ROUND DELI, CLEAR, POLYLACTIC ACID (PLA), 24 OZ, COLD FOODS ONLY</t>
  </si>
  <si>
    <t>Die cut handle carryout bag. Min 250/cs</t>
  </si>
  <si>
    <t>GROUP 3 - TOTAL GROUP PRICE</t>
  </si>
  <si>
    <t>GROUP 3 - BAGS, PLASTIC DIE CUT CARRYOUT (HAWAII, MAUI, MOLOKAI, LANAI ONLY)</t>
  </si>
  <si>
    <t>Price per Pack/Case***</t>
  </si>
  <si>
    <t>Total Bid Price</t>
  </si>
  <si>
    <t>Unit Bid Price**</t>
  </si>
  <si>
    <t>Quantity per Unit</t>
  </si>
  <si>
    <t>Manufacturer and/or Brand Name and Product Number</t>
  </si>
  <si>
    <t>UOM</t>
  </si>
  <si>
    <t xml:space="preserve">12-month Est. Quantity </t>
  </si>
  <si>
    <t>Description</t>
  </si>
  <si>
    <t>Item No.</t>
  </si>
  <si>
    <t>COMPLETE ALL COLUMNS FOR EACH ITEM YOU ARE OFFERING.</t>
  </si>
  <si>
    <t xml:space="preserve">Refer to Specifications, pages S-1 thru S-8, for complete specifications of the products listed below. </t>
  </si>
  <si>
    <t>HAWAII</t>
  </si>
  <si>
    <t>The following offer is hereby submitted for Disposable Food Service Products as stated in the Specifications.</t>
  </si>
  <si>
    <t xml:space="preserve">Offeror: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</si>
</sst>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#,##0.00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4" fontId="2" fillId="0" borderId="0" xfId="2" applyNumberFormat="1" applyFont="1" applyFill="1" applyAlignment="1" applyProtection="1">
      <alignment horizontal="left" vertical="center"/>
    </xf>
    <xf numFmtId="164" fontId="2" fillId="0" borderId="0" xfId="0" applyNumberFormat="1" applyFont="1" applyFill="1" applyAlignment="1" applyProtection="1">
      <alignment horizontal="right" vertical="center"/>
    </xf>
    <xf numFmtId="44" fontId="2" fillId="0" borderId="0" xfId="2" applyFont="1" applyFill="1" applyAlignment="1" applyProtection="1">
      <alignment horizontal="right" vertical="center"/>
    </xf>
    <xf numFmtId="165" fontId="2" fillId="0" borderId="0" xfId="0" applyNumberFormat="1" applyFont="1" applyFill="1" applyAlignment="1" applyProtection="1">
      <alignment horizontal="left" vertical="center"/>
    </xf>
    <xf numFmtId="166" fontId="2" fillId="0" borderId="0" xfId="2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3" fontId="3" fillId="0" borderId="0" xfId="1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44" fontId="4" fillId="0" borderId="0" xfId="2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2" borderId="0" xfId="0" applyFont="1" applyFill="1" applyAlignment="1" applyProtection="1">
      <alignment horizontal="left" vertical="center"/>
    </xf>
    <xf numFmtId="4" fontId="2" fillId="2" borderId="0" xfId="2" applyNumberFormat="1" applyFont="1" applyFill="1" applyAlignment="1" applyProtection="1">
      <alignment horizontal="left" vertical="center"/>
    </xf>
    <xf numFmtId="164" fontId="4" fillId="2" borderId="0" xfId="0" applyNumberFormat="1" applyFont="1" applyFill="1" applyAlignment="1" applyProtection="1">
      <alignment horizontal="right" vertical="center"/>
    </xf>
    <xf numFmtId="44" fontId="4" fillId="2" borderId="0" xfId="2" applyFont="1" applyFill="1" applyAlignment="1" applyProtection="1">
      <alignment horizontal="right" vertical="center"/>
    </xf>
    <xf numFmtId="165" fontId="2" fillId="2" borderId="0" xfId="0" applyNumberFormat="1" applyFont="1" applyFill="1" applyAlignment="1" applyProtection="1">
      <alignment horizontal="left" vertical="center"/>
    </xf>
    <xf numFmtId="166" fontId="2" fillId="2" borderId="0" xfId="2" applyNumberFormat="1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/>
    </xf>
    <xf numFmtId="3" fontId="3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166" fontId="2" fillId="0" borderId="1" xfId="2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164" fontId="2" fillId="3" borderId="0" xfId="0" applyNumberFormat="1" applyFont="1" applyFill="1" applyAlignment="1" applyProtection="1">
      <alignment horizontal="right" vertical="center"/>
    </xf>
    <xf numFmtId="44" fontId="2" fillId="3" borderId="0" xfId="2" applyFont="1" applyFill="1" applyAlignment="1" applyProtection="1">
      <alignment horizontal="right" vertical="center"/>
    </xf>
    <xf numFmtId="165" fontId="2" fillId="3" borderId="0" xfId="0" applyNumberFormat="1" applyFont="1" applyFill="1" applyAlignment="1" applyProtection="1">
      <alignment horizontal="left" vertical="center"/>
    </xf>
    <xf numFmtId="166" fontId="2" fillId="3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3" fontId="3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left" vertical="center" wrapText="1"/>
    </xf>
    <xf numFmtId="0" fontId="5" fillId="3" borderId="0" xfId="0" applyFont="1" applyFill="1" applyAlignment="1" applyProtection="1">
      <alignment horizontal="left" vertical="center"/>
    </xf>
    <xf numFmtId="0" fontId="2" fillId="0" borderId="0" xfId="0" quotePrefix="1" applyFont="1" applyFill="1" applyAlignment="1" applyProtection="1">
      <alignment horizontal="left" vertical="center"/>
    </xf>
    <xf numFmtId="166" fontId="2" fillId="2" borderId="0" xfId="2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165" fontId="2" fillId="0" borderId="0" xfId="0" applyNumberFormat="1" applyFont="1" applyFill="1" applyBorder="1" applyAlignment="1" applyProtection="1">
      <alignment horizontal="left" vertic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44" fontId="2" fillId="0" borderId="0" xfId="2" applyFont="1" applyFill="1" applyBorder="1" applyAlignment="1" applyProtection="1">
      <alignment horizontal="right" vertical="center"/>
    </xf>
    <xf numFmtId="0" fontId="2" fillId="4" borderId="0" xfId="0" applyFont="1" applyFill="1" applyAlignment="1" applyProtection="1">
      <alignment horizontal="left" vertical="center"/>
    </xf>
    <xf numFmtId="4" fontId="2" fillId="4" borderId="0" xfId="2" applyNumberFormat="1" applyFont="1" applyFill="1" applyAlignment="1" applyProtection="1">
      <alignment horizontal="left" vertical="center"/>
    </xf>
    <xf numFmtId="164" fontId="4" fillId="4" borderId="0" xfId="0" applyNumberFormat="1" applyFont="1" applyFill="1" applyAlignment="1" applyProtection="1">
      <alignment horizontal="right" vertical="center"/>
    </xf>
    <xf numFmtId="44" fontId="4" fillId="4" borderId="0" xfId="2" applyFont="1" applyFill="1" applyAlignment="1" applyProtection="1">
      <alignment horizontal="right" vertical="center"/>
    </xf>
    <xf numFmtId="165" fontId="2" fillId="4" borderId="0" xfId="0" applyNumberFormat="1" applyFont="1" applyFill="1" applyAlignment="1" applyProtection="1">
      <alignment horizontal="left" vertical="center"/>
    </xf>
    <xf numFmtId="166" fontId="2" fillId="4" borderId="0" xfId="2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 applyProtection="1">
      <alignment horizontal="left" vertical="center"/>
    </xf>
    <xf numFmtId="3" fontId="3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166" fontId="2" fillId="3" borderId="0" xfId="2" applyNumberFormat="1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3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5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tabSelected="1" zoomScale="89" zoomScaleNormal="89" workbookViewId="0"/>
  </sheetViews>
  <sheetFormatPr defaultColWidth="9.140625" defaultRowHeight="24.95" customHeight="1" x14ac:dyDescent="0.25"/>
  <cols>
    <col min="1" max="1" width="1.28515625" style="11" customWidth="1"/>
    <col min="2" max="2" width="4.28515625" style="1" customWidth="1"/>
    <col min="3" max="3" width="27.140625" style="10" customWidth="1"/>
    <col min="4" max="4" width="10.7109375" style="9" customWidth="1"/>
    <col min="5" max="5" width="11.28515625" style="9" customWidth="1"/>
    <col min="6" max="6" width="31.7109375" style="1" customWidth="1"/>
    <col min="7" max="7" width="0.85546875" style="8" customWidth="1"/>
    <col min="8" max="8" width="11.42578125" style="1" customWidth="1"/>
    <col min="9" max="9" width="12.5703125" style="7" bestFit="1" customWidth="1"/>
    <col min="10" max="10" width="13.28515625" style="6" customWidth="1"/>
    <col min="11" max="11" width="9.85546875" style="5" customWidth="1"/>
    <col min="12" max="12" width="15.140625" style="4" customWidth="1"/>
    <col min="13" max="13" width="1" style="3" customWidth="1"/>
    <col min="14" max="14" width="14" style="2" customWidth="1"/>
    <col min="15" max="15" width="6.140625" style="1" customWidth="1"/>
    <col min="16" max="16384" width="9.140625" style="1"/>
  </cols>
  <sheetData>
    <row r="1" spans="1:17" ht="24.75" customHeight="1" x14ac:dyDescent="0.25">
      <c r="A1" s="71"/>
      <c r="B1" s="8"/>
      <c r="C1" s="70"/>
      <c r="D1" s="34"/>
      <c r="E1" s="34"/>
      <c r="F1" s="8"/>
      <c r="H1" s="86" t="s">
        <v>39</v>
      </c>
      <c r="I1" s="88"/>
      <c r="J1" s="88"/>
      <c r="K1" s="88"/>
      <c r="L1" s="88"/>
      <c r="M1" s="88"/>
      <c r="N1" s="88"/>
      <c r="O1" s="88"/>
    </row>
    <row r="2" spans="1:17" ht="3" customHeight="1" x14ac:dyDescent="0.25">
      <c r="A2" s="71"/>
      <c r="B2" s="8"/>
      <c r="C2" s="70"/>
      <c r="D2" s="34"/>
      <c r="E2" s="34"/>
      <c r="F2" s="8"/>
    </row>
    <row r="3" spans="1:17" ht="15" customHeight="1" x14ac:dyDescent="0.25">
      <c r="A3" s="85" t="s">
        <v>38</v>
      </c>
      <c r="B3" s="8"/>
      <c r="C3" s="70"/>
      <c r="D3" s="34"/>
      <c r="E3" s="34"/>
      <c r="F3" s="8"/>
      <c r="H3" s="87" t="s">
        <v>37</v>
      </c>
      <c r="I3" s="87"/>
      <c r="J3" s="87"/>
      <c r="K3" s="87"/>
      <c r="L3" s="87"/>
      <c r="M3" s="87"/>
      <c r="N3" s="87"/>
      <c r="O3" s="87"/>
      <c r="P3" s="49"/>
      <c r="Q3" s="49"/>
    </row>
    <row r="4" spans="1:17" ht="15" customHeight="1" x14ac:dyDescent="0.25">
      <c r="A4" s="84" t="s">
        <v>36</v>
      </c>
      <c r="B4" s="8"/>
      <c r="C4" s="70"/>
      <c r="D4" s="34"/>
      <c r="E4" s="34"/>
      <c r="F4" s="8"/>
      <c r="H4" s="87"/>
      <c r="I4" s="87"/>
      <c r="J4" s="87"/>
      <c r="K4" s="87"/>
      <c r="L4" s="87"/>
      <c r="M4" s="87"/>
      <c r="N4" s="87"/>
      <c r="O4" s="87"/>
    </row>
    <row r="5" spans="1:17" ht="6.75" customHeight="1" x14ac:dyDescent="0.25">
      <c r="A5" s="71"/>
      <c r="B5" s="8"/>
      <c r="C5" s="70"/>
      <c r="D5" s="34"/>
      <c r="E5" s="34"/>
      <c r="F5" s="8"/>
      <c r="H5" s="87"/>
      <c r="I5" s="87"/>
      <c r="J5" s="87"/>
      <c r="K5" s="87"/>
      <c r="L5" s="87"/>
      <c r="M5" s="87"/>
      <c r="N5" s="87"/>
      <c r="O5" s="87"/>
    </row>
    <row r="6" spans="1:17" ht="15" customHeight="1" x14ac:dyDescent="0.25">
      <c r="A6" s="71" t="s">
        <v>35</v>
      </c>
      <c r="B6" s="8"/>
      <c r="C6" s="70"/>
      <c r="D6" s="34"/>
      <c r="E6" s="34"/>
      <c r="F6" s="8"/>
      <c r="H6" s="87"/>
      <c r="I6" s="87"/>
      <c r="J6" s="87"/>
      <c r="K6" s="87"/>
      <c r="L6" s="87"/>
      <c r="M6" s="87"/>
      <c r="N6" s="87"/>
      <c r="O6" s="87"/>
    </row>
    <row r="7" spans="1:17" ht="7.5" customHeight="1" x14ac:dyDescent="0.25">
      <c r="A7" s="71"/>
      <c r="B7" s="8"/>
      <c r="C7" s="70"/>
      <c r="D7" s="34"/>
      <c r="E7" s="34"/>
      <c r="F7" s="8"/>
    </row>
    <row r="8" spans="1:17" s="74" customFormat="1" ht="38.25" x14ac:dyDescent="0.25">
      <c r="A8" s="83"/>
      <c r="B8" s="74" t="s">
        <v>34</v>
      </c>
      <c r="C8" s="83" t="s">
        <v>33</v>
      </c>
      <c r="D8" s="82" t="s">
        <v>32</v>
      </c>
      <c r="E8" s="81" t="s">
        <v>31</v>
      </c>
      <c r="F8" s="74" t="s">
        <v>30</v>
      </c>
      <c r="H8" s="76" t="s">
        <v>29</v>
      </c>
      <c r="J8" s="80" t="s">
        <v>28</v>
      </c>
      <c r="K8" s="79"/>
      <c r="L8" s="78" t="s">
        <v>27</v>
      </c>
      <c r="M8" s="77"/>
      <c r="N8" s="76" t="s">
        <v>26</v>
      </c>
      <c r="O8" s="75"/>
    </row>
    <row r="9" spans="1:17" ht="6" customHeight="1" x14ac:dyDescent="0.25"/>
    <row r="10" spans="1:17" ht="24.95" customHeight="1" x14ac:dyDescent="0.25">
      <c r="A10" s="45" t="s">
        <v>25</v>
      </c>
      <c r="B10" s="35"/>
      <c r="C10" s="44"/>
      <c r="D10" s="43"/>
      <c r="E10" s="43"/>
      <c r="F10" s="35"/>
      <c r="G10" s="42"/>
      <c r="H10" s="35"/>
      <c r="I10" s="73"/>
      <c r="J10" s="72"/>
      <c r="K10" s="39"/>
      <c r="L10" s="38"/>
      <c r="M10" s="37"/>
      <c r="N10" s="36"/>
      <c r="O10" s="35"/>
    </row>
    <row r="11" spans="1:17" ht="24.95" customHeight="1" x14ac:dyDescent="0.25">
      <c r="A11" s="71"/>
      <c r="B11" s="8">
        <v>5</v>
      </c>
      <c r="C11" s="70" t="s">
        <v>23</v>
      </c>
      <c r="D11" s="9">
        <v>2500</v>
      </c>
      <c r="E11" s="34" t="s">
        <v>15</v>
      </c>
      <c r="F11" s="33"/>
      <c r="G11" s="30"/>
      <c r="H11" s="33"/>
      <c r="I11" s="29" t="s">
        <v>14</v>
      </c>
      <c r="J11" s="33"/>
      <c r="K11" s="27" t="s">
        <v>13</v>
      </c>
      <c r="L11" s="4">
        <f>IF($D11="1*",J11*1, J11*$D11)</f>
        <v>0</v>
      </c>
      <c r="M11" s="53"/>
      <c r="N11" s="33"/>
      <c r="O11" s="46" t="s">
        <v>5</v>
      </c>
    </row>
    <row r="12" spans="1:17" ht="12" customHeight="1" x14ac:dyDescent="0.25">
      <c r="A12" s="71"/>
      <c r="B12" s="8"/>
      <c r="C12" s="70"/>
      <c r="D12" s="34"/>
      <c r="E12" s="34"/>
      <c r="F12" s="30"/>
      <c r="G12" s="30"/>
      <c r="H12" s="30"/>
      <c r="I12" s="29"/>
      <c r="J12" s="28"/>
      <c r="K12" s="27"/>
      <c r="L12" s="54"/>
      <c r="M12" s="53"/>
    </row>
    <row r="13" spans="1:17" ht="20.100000000000001" customHeight="1" x14ac:dyDescent="0.25">
      <c r="A13" s="26"/>
      <c r="B13" s="17" t="s">
        <v>24</v>
      </c>
      <c r="C13" s="25"/>
      <c r="D13" s="24"/>
      <c r="E13" s="24"/>
      <c r="F13" s="69"/>
      <c r="G13" s="68"/>
      <c r="H13" s="68"/>
      <c r="I13" s="67"/>
      <c r="J13" s="22"/>
      <c r="K13" s="21"/>
      <c r="L13" s="20">
        <f>SUM(L11)</f>
        <v>0</v>
      </c>
      <c r="M13" s="19"/>
      <c r="N13" s="18"/>
      <c r="O13" s="17"/>
    </row>
    <row r="14" spans="1:17" ht="12" customHeight="1" x14ac:dyDescent="0.25"/>
    <row r="15" spans="1:17" ht="24.75" customHeight="1" x14ac:dyDescent="0.25">
      <c r="A15" s="45" t="s">
        <v>22</v>
      </c>
      <c r="B15" s="35"/>
      <c r="C15" s="44"/>
      <c r="D15" s="43"/>
      <c r="E15" s="43"/>
      <c r="F15" s="42"/>
      <c r="G15" s="42"/>
      <c r="H15" s="42"/>
      <c r="I15" s="41"/>
      <c r="J15" s="40"/>
      <c r="K15" s="39"/>
      <c r="L15" s="38"/>
      <c r="M15" s="37"/>
      <c r="N15" s="36"/>
      <c r="O15" s="35"/>
    </row>
    <row r="16" spans="1:17" ht="24.75" customHeight="1" x14ac:dyDescent="0.25">
      <c r="B16" s="1">
        <v>31</v>
      </c>
      <c r="C16" s="10" t="s">
        <v>21</v>
      </c>
      <c r="D16" s="9">
        <v>10000</v>
      </c>
      <c r="E16" s="9" t="s">
        <v>19</v>
      </c>
      <c r="F16" s="33"/>
      <c r="G16" s="30"/>
      <c r="H16" s="33"/>
      <c r="I16" s="29" t="s">
        <v>18</v>
      </c>
      <c r="J16" s="32"/>
      <c r="K16" s="66" t="s">
        <v>17</v>
      </c>
      <c r="L16" s="4">
        <f>IF($D16="1*",J16*1, J16*$D16)</f>
        <v>0</v>
      </c>
      <c r="N16" s="31"/>
      <c r="O16" s="46" t="s">
        <v>5</v>
      </c>
    </row>
    <row r="17" spans="1:15" ht="24.75" customHeight="1" x14ac:dyDescent="0.25">
      <c r="B17" s="1">
        <v>32</v>
      </c>
      <c r="C17" s="10" t="s">
        <v>20</v>
      </c>
      <c r="D17" s="9">
        <v>10000</v>
      </c>
      <c r="E17" s="9" t="s">
        <v>19</v>
      </c>
      <c r="F17" s="33"/>
      <c r="G17" s="30"/>
      <c r="H17" s="33"/>
      <c r="I17" s="29" t="s">
        <v>18</v>
      </c>
      <c r="J17" s="32"/>
      <c r="K17" s="66" t="s">
        <v>17</v>
      </c>
      <c r="L17" s="4">
        <f>IF($D17="1*",J17*1, J17*$D17)</f>
        <v>0</v>
      </c>
      <c r="N17" s="31"/>
      <c r="O17" s="46" t="s">
        <v>5</v>
      </c>
    </row>
    <row r="18" spans="1:15" ht="12" customHeight="1" x14ac:dyDescent="0.25">
      <c r="F18" s="30"/>
      <c r="G18" s="30"/>
      <c r="H18" s="30"/>
      <c r="I18" s="29"/>
      <c r="J18" s="28"/>
      <c r="K18" s="52"/>
    </row>
    <row r="19" spans="1:15" ht="19.5" customHeight="1" x14ac:dyDescent="0.25">
      <c r="A19" s="65"/>
      <c r="B19" s="17" t="s">
        <v>16</v>
      </c>
      <c r="C19" s="64"/>
      <c r="D19" s="63"/>
      <c r="E19" s="63"/>
      <c r="F19" s="62"/>
      <c r="G19" s="62"/>
      <c r="H19" s="62"/>
      <c r="I19" s="61"/>
      <c r="J19" s="60"/>
      <c r="K19" s="59"/>
      <c r="L19" s="58">
        <f>SUM(L16:L17)</f>
        <v>0</v>
      </c>
      <c r="M19" s="57"/>
      <c r="N19" s="56"/>
      <c r="O19" s="55"/>
    </row>
    <row r="20" spans="1:15" ht="12" customHeight="1" x14ac:dyDescent="0.25">
      <c r="F20" s="8"/>
      <c r="H20" s="8"/>
      <c r="I20" s="29"/>
      <c r="J20" s="28"/>
      <c r="L20" s="15"/>
      <c r="M20" s="14"/>
    </row>
    <row r="21" spans="1:15" ht="24.95" customHeight="1" x14ac:dyDescent="0.25">
      <c r="A21" s="45" t="s">
        <v>12</v>
      </c>
      <c r="B21" s="35"/>
      <c r="C21" s="44"/>
      <c r="D21" s="43"/>
      <c r="E21" s="43"/>
      <c r="F21" s="42"/>
      <c r="G21" s="42"/>
      <c r="H21" s="42"/>
      <c r="I21" s="41"/>
      <c r="J21" s="40"/>
      <c r="K21" s="39"/>
      <c r="L21" s="38"/>
      <c r="M21" s="37"/>
      <c r="N21" s="36"/>
      <c r="O21" s="35"/>
    </row>
    <row r="22" spans="1:15" ht="24.95" customHeight="1" x14ac:dyDescent="0.25">
      <c r="B22" s="1">
        <v>85</v>
      </c>
      <c r="C22" s="10" t="s">
        <v>11</v>
      </c>
      <c r="D22" s="9">
        <v>300</v>
      </c>
      <c r="E22" s="51" t="s">
        <v>10</v>
      </c>
      <c r="F22" s="33"/>
      <c r="G22" s="30"/>
      <c r="H22" s="33"/>
      <c r="I22" s="29" t="s">
        <v>9</v>
      </c>
      <c r="J22" s="32"/>
      <c r="K22" s="50" t="s">
        <v>8</v>
      </c>
      <c r="L22" s="4">
        <f>IF($D22="1*",J22*1, J22*$D22)</f>
        <v>0</v>
      </c>
      <c r="N22" s="31"/>
      <c r="O22" s="46" t="s">
        <v>7</v>
      </c>
    </row>
    <row r="23" spans="1:15" ht="12" customHeight="1" x14ac:dyDescent="0.25">
      <c r="F23" s="30"/>
      <c r="G23" s="30"/>
      <c r="H23" s="30"/>
      <c r="I23" s="29"/>
      <c r="J23" s="28"/>
      <c r="K23" s="27"/>
    </row>
    <row r="24" spans="1:15" ht="20.100000000000001" customHeight="1" x14ac:dyDescent="0.25">
      <c r="A24" s="26"/>
      <c r="B24" s="17" t="s">
        <v>6</v>
      </c>
      <c r="C24" s="25"/>
      <c r="D24" s="24"/>
      <c r="E24" s="24"/>
      <c r="F24" s="23"/>
      <c r="G24" s="23"/>
      <c r="H24" s="23"/>
      <c r="I24" s="48"/>
      <c r="J24" s="47"/>
      <c r="K24" s="21"/>
      <c r="L24" s="20">
        <f>SUM(L22:L22)</f>
        <v>0</v>
      </c>
      <c r="M24" s="19"/>
      <c r="N24" s="18"/>
      <c r="O24" s="17"/>
    </row>
    <row r="25" spans="1:15" ht="12" customHeight="1" x14ac:dyDescent="0.25">
      <c r="F25" s="8"/>
      <c r="H25" s="8"/>
      <c r="I25" s="29"/>
      <c r="J25" s="28"/>
    </row>
    <row r="26" spans="1:15" ht="12" customHeight="1" x14ac:dyDescent="0.25">
      <c r="L26" s="15"/>
      <c r="M26" s="14"/>
    </row>
    <row r="27" spans="1:15" ht="20.100000000000001" customHeight="1" x14ac:dyDescent="0.2">
      <c r="B27" s="16" t="s">
        <v>4</v>
      </c>
      <c r="L27" s="15"/>
      <c r="M27" s="14"/>
    </row>
    <row r="28" spans="1:15" ht="12.75" x14ac:dyDescent="0.25">
      <c r="B28" s="1" t="s">
        <v>3</v>
      </c>
    </row>
    <row r="29" spans="1:15" ht="12.75" x14ac:dyDescent="0.25">
      <c r="B29" s="11" t="s">
        <v>2</v>
      </c>
    </row>
    <row r="30" spans="1:15" ht="12.75" x14ac:dyDescent="0.25">
      <c r="B30" s="11" t="s">
        <v>1</v>
      </c>
      <c r="J30" s="1"/>
      <c r="K30" s="1"/>
      <c r="L30" s="1"/>
      <c r="M30" s="1"/>
      <c r="N30" s="1"/>
    </row>
    <row r="31" spans="1:15" ht="12.75" x14ac:dyDescent="0.25">
      <c r="B31" s="12" t="s">
        <v>0</v>
      </c>
      <c r="C31" s="13"/>
      <c r="D31" s="12"/>
      <c r="E31" s="12"/>
      <c r="F31" s="12"/>
      <c r="G31" s="12"/>
      <c r="H31" s="12"/>
      <c r="J31" s="1"/>
      <c r="K31" s="1"/>
      <c r="L31" s="1"/>
      <c r="M31" s="1"/>
      <c r="N31" s="1"/>
    </row>
    <row r="32" spans="1:15" ht="12.75" x14ac:dyDescent="0.25">
      <c r="J32" s="1"/>
      <c r="K32" s="1"/>
      <c r="L32" s="1"/>
      <c r="M32" s="1"/>
      <c r="N32" s="1"/>
    </row>
  </sheetData>
  <sheetProtection algorithmName="SHA-512" hashValue="/leeJPN3Qxm6pbgFEWJD0CNr40d3tUxdWnjtrwPcPIMpGVwZH1fgkAchIuhShpaiLBHdkzVLgmQ5aRfNMzKWmw==" saltValue="Y/wSGIZMQJjsvUKvsH+ncA==" spinCount="100000" sheet="1" objects="1" scenarios="1" formatCells="0" formatColumns="0" formatRows="0"/>
  <mergeCells count="2">
    <mergeCell ref="H3:O6"/>
    <mergeCell ref="I1:O1"/>
  </mergeCells>
  <conditionalFormatting sqref="A29:XFD1048576 A2:XFD2 A3:H3 A4:G6 P3:XFD6 A11:C11 A16:C17 E16:XFD17 A22:C22 E22:XFD22 E11:XFD11 A1:I1 P1:XFD1 A7:XFD10 A18:XFD21 A23:XFD27 A12:XFD15">
    <cfRule type="expression" dxfId="4" priority="61">
      <formula>CELL("protect",A1)=0</formula>
    </cfRule>
  </conditionalFormatting>
  <conditionalFormatting sqref="A28:XFD28">
    <cfRule type="expression" dxfId="3" priority="60">
      <formula>CELL("protect",#REF!)=0</formula>
    </cfRule>
  </conditionalFormatting>
  <conditionalFormatting sqref="D11">
    <cfRule type="expression" dxfId="2" priority="58">
      <formula>CELL("protect",D11)=0</formula>
    </cfRule>
  </conditionalFormatting>
  <conditionalFormatting sqref="D16:D17">
    <cfRule type="expression" dxfId="1" priority="51">
      <formula>CELL("protect",D16)=0</formula>
    </cfRule>
  </conditionalFormatting>
  <conditionalFormatting sqref="D22">
    <cfRule type="expression" dxfId="0" priority="31">
      <formula>CELL("protect",D22)=0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
IFB D25-172 - HAWAII&amp;C&amp;"Arial,Regular"&amp;9HAWAII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Hawaii.</vt:lpstr>
      <vt:lpstr>Hawaii.!Print_Area</vt:lpstr>
      <vt:lpstr>Hawaii.!Print_Titles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2025-06-17T22:50:11Z</cp:lastPrinted>
  <dcterms:created xsi:type="dcterms:W3CDTF">2025-03-13T01:42:29Z</dcterms:created>
  <dcterms:modified xsi:type="dcterms:W3CDTF">2025-06-17T22:51:31Z</dcterms:modified>
</cp:coreProperties>
</file>